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голов центр 6" sheetId="4" r:id="rId1"/>
    <sheet name="Лист1" sheetId="1" r:id="rId2"/>
    <sheet name="Лист2" sheetId="2" r:id="rId3"/>
    <sheet name="Лист3" sheetId="3" r:id="rId4"/>
  </sheets>
  <calcPr calcId="144525"/>
</workbook>
</file>

<file path=xl/calcChain.xml><?xml version="1.0" encoding="utf-8"?>
<calcChain xmlns="http://schemas.openxmlformats.org/spreadsheetml/2006/main">
  <c r="E32" i="4" l="1"/>
  <c r="D32" i="4"/>
  <c r="G31" i="4"/>
  <c r="G30" i="4"/>
  <c r="G29" i="4"/>
  <c r="G28" i="4"/>
  <c r="C28" i="4"/>
  <c r="G27" i="4"/>
  <c r="C27" i="4"/>
  <c r="G26" i="4"/>
  <c r="C26" i="4"/>
  <c r="C32" i="4" s="1"/>
  <c r="G25" i="4"/>
  <c r="G24" i="4"/>
  <c r="G32" i="4" s="1"/>
  <c r="G33" i="4" s="1"/>
  <c r="F22" i="4"/>
  <c r="E22" i="4"/>
  <c r="D22" i="4"/>
  <c r="C22" i="4"/>
  <c r="F21" i="4"/>
  <c r="G15" i="4"/>
  <c r="G14" i="4"/>
  <c r="G13" i="4"/>
  <c r="G12" i="4"/>
  <c r="G11" i="4"/>
  <c r="G10" i="4"/>
  <c r="G9" i="4"/>
  <c r="G8" i="4"/>
  <c r="G22" i="4" s="1"/>
</calcChain>
</file>

<file path=xl/sharedStrings.xml><?xml version="1.0" encoding="utf-8"?>
<sst xmlns="http://schemas.openxmlformats.org/spreadsheetml/2006/main" count="42" uniqueCount="33">
  <si>
    <t>ООО "Малоярославецстройзаказчик"</t>
  </si>
  <si>
    <t>ИНН 4011016560 КПП 401101001</t>
  </si>
  <si>
    <t>Адрес г.Малоярославец ул.Ленина 3а</t>
  </si>
  <si>
    <t>ОТЧЕТ</t>
  </si>
  <si>
    <t xml:space="preserve"> о выполнении договора управления за 2018 год</t>
  </si>
  <si>
    <t xml:space="preserve">по МКД, расположенному по адресу с.Головтеево ул. Ценральная 6                     </t>
  </si>
  <si>
    <t>№ строки</t>
  </si>
  <si>
    <t>Остатки на лицевом счете МКД</t>
  </si>
  <si>
    <t>Показатель</t>
  </si>
  <si>
    <t>Задолженность по л/счету дома на 01.01.2018</t>
  </si>
  <si>
    <t>начисленно за 2018 год</t>
  </si>
  <si>
    <t>оплачено за 2018 год</t>
  </si>
  <si>
    <t>оказано услуг за 2018 год</t>
  </si>
  <si>
    <t>сальдо на 01.01.2019г.</t>
  </si>
  <si>
    <t>за содержание</t>
  </si>
  <si>
    <t>вывоз тбо</t>
  </si>
  <si>
    <t>отопление</t>
  </si>
  <si>
    <t>ХВС</t>
  </si>
  <si>
    <t>стоки</t>
  </si>
  <si>
    <t>хвс моп</t>
  </si>
  <si>
    <t>эл/эн моп</t>
  </si>
  <si>
    <t>за текущий ремонт</t>
  </si>
  <si>
    <t>в том числе:</t>
  </si>
  <si>
    <t>ремонт системы хвс</t>
  </si>
  <si>
    <t>ремонт системы электроснабжения</t>
  </si>
  <si>
    <t>ремонт дверей</t>
  </si>
  <si>
    <t>бти</t>
  </si>
  <si>
    <t>мелкий ремонт кровли</t>
  </si>
  <si>
    <t>итого</t>
  </si>
  <si>
    <t>Платежная дисциплина</t>
  </si>
  <si>
    <t>ИТОГО ЗАДОЛЖЕННОСТЬ ДОМА ЗА ЖИЛИЩНО КОММУНАЛЬНЫЕ УСЛУГИ НА 01.01.2019</t>
  </si>
  <si>
    <t>Директор ООО "Малоярославецстройзаказчик"</t>
  </si>
  <si>
    <t>Тарасова В.В.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</si>
</sst>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left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right" vertical="center"/>
    </xf>
    <xf numFmtId="0" fontId="1" fillId="0" borderId="2" xfId="0" applyFont="1" applyBorder="1" applyAlignment="1">
      <alignment horizontal="right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center" wrapText="1"/>
    </xf>
    <xf numFmtId="0" fontId="2" fillId="0" borderId="0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4" fillId="0" borderId="0" xfId="0" applyFo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tabSelected="1" topLeftCell="B4" workbookViewId="0">
      <selection activeCell="C29" sqref="C29"/>
    </sheetView>
  </sheetViews>
  <sheetFormatPr defaultColWidth="9.109375" defaultRowHeight="15.6" x14ac:dyDescent="0.3"/>
  <cols>
    <col min="1" max="1" width="6.6640625" style="1" hidden="1" customWidth="1"/>
    <col min="2" max="2" width="35.33203125" style="1" customWidth="1"/>
    <col min="3" max="3" width="19.6640625" style="1" customWidth="1"/>
    <col min="4" max="4" width="23.6640625" style="1" customWidth="1"/>
    <col min="5" max="5" width="14.6640625" style="1" customWidth="1"/>
    <col min="6" max="6" width="11.88671875" style="1" customWidth="1"/>
    <col min="7" max="7" width="14.109375" style="1" customWidth="1"/>
    <col min="8" max="16384" width="9.109375" style="1"/>
  </cols>
  <sheetData>
    <row r="1" spans="1:8" x14ac:dyDescent="0.3">
      <c r="B1" s="2" t="s">
        <v>0</v>
      </c>
      <c r="C1" s="2"/>
      <c r="D1" s="3" t="s">
        <v>1</v>
      </c>
      <c r="E1" s="3"/>
      <c r="F1" s="3"/>
    </row>
    <row r="2" spans="1:8" x14ac:dyDescent="0.3">
      <c r="B2" s="3" t="s">
        <v>2</v>
      </c>
      <c r="C2" s="3"/>
      <c r="D2" s="3"/>
      <c r="E2" s="3"/>
      <c r="H2" s="4"/>
    </row>
    <row r="3" spans="1:8" ht="12.6" customHeight="1" x14ac:dyDescent="0.3">
      <c r="A3" s="5" t="s">
        <v>3</v>
      </c>
      <c r="B3" s="5"/>
      <c r="C3" s="5"/>
      <c r="D3" s="5"/>
      <c r="E3" s="5"/>
      <c r="F3" s="5"/>
      <c r="G3" s="5"/>
    </row>
    <row r="4" spans="1:8" x14ac:dyDescent="0.3">
      <c r="A4" s="6" t="s">
        <v>4</v>
      </c>
      <c r="B4" s="6"/>
      <c r="C4" s="6"/>
      <c r="D4" s="6"/>
      <c r="E4" s="6"/>
      <c r="F4" s="6"/>
      <c r="G4" s="6"/>
    </row>
    <row r="5" spans="1:8" x14ac:dyDescent="0.3">
      <c r="A5" s="7" t="s">
        <v>5</v>
      </c>
      <c r="B5" s="7"/>
      <c r="C5" s="7"/>
      <c r="D5" s="7"/>
      <c r="E5" s="7"/>
      <c r="F5" s="7"/>
      <c r="G5" s="7"/>
    </row>
    <row r="6" spans="1:8" x14ac:dyDescent="0.3">
      <c r="A6" s="8" t="s">
        <v>6</v>
      </c>
      <c r="B6" s="9" t="s">
        <v>7</v>
      </c>
      <c r="C6" s="10"/>
      <c r="D6" s="10"/>
      <c r="E6" s="10"/>
      <c r="F6" s="10"/>
      <c r="G6" s="11"/>
    </row>
    <row r="7" spans="1:8" ht="44.4" customHeight="1" x14ac:dyDescent="0.3">
      <c r="A7" s="12" t="s">
        <v>8</v>
      </c>
      <c r="B7" s="12"/>
      <c r="C7" s="13" t="s">
        <v>9</v>
      </c>
      <c r="D7" s="13" t="s">
        <v>10</v>
      </c>
      <c r="E7" s="14" t="s">
        <v>11</v>
      </c>
      <c r="F7" s="14" t="s">
        <v>12</v>
      </c>
      <c r="G7" s="14" t="s">
        <v>13</v>
      </c>
    </row>
    <row r="8" spans="1:8" ht="12.6" customHeight="1" x14ac:dyDescent="0.3">
      <c r="A8" s="15"/>
      <c r="B8" s="16" t="s">
        <v>14</v>
      </c>
      <c r="C8" s="17">
        <v>-272683.63</v>
      </c>
      <c r="D8" s="18">
        <v>597368.76</v>
      </c>
      <c r="E8" s="19">
        <v>539596.4</v>
      </c>
      <c r="F8" s="19">
        <v>597368.76</v>
      </c>
      <c r="G8" s="19">
        <f>C8+E8-F8</f>
        <v>-330455.99</v>
      </c>
    </row>
    <row r="9" spans="1:8" ht="12.6" customHeight="1" x14ac:dyDescent="0.3">
      <c r="A9" s="15"/>
      <c r="B9" s="16" t="s">
        <v>15</v>
      </c>
      <c r="C9" s="17">
        <v>-38859.58</v>
      </c>
      <c r="D9" s="18">
        <v>86017.919999999998</v>
      </c>
      <c r="E9" s="19">
        <v>77984.899999999994</v>
      </c>
      <c r="F9" s="19">
        <v>86017.919999999998</v>
      </c>
      <c r="G9" s="19">
        <f t="shared" ref="G9:G15" si="0">C9+E9-F9</f>
        <v>-46892.600000000006</v>
      </c>
    </row>
    <row r="10" spans="1:8" ht="12.6" customHeight="1" x14ac:dyDescent="0.3">
      <c r="A10" s="15"/>
      <c r="B10" s="16" t="s">
        <v>16</v>
      </c>
      <c r="C10" s="17">
        <v>-515727.92</v>
      </c>
      <c r="D10" s="18">
        <v>707152.12</v>
      </c>
      <c r="E10" s="19">
        <v>720987.11</v>
      </c>
      <c r="F10" s="19">
        <v>707152.12</v>
      </c>
      <c r="G10" s="19">
        <f>C10+E10-F10</f>
        <v>-501892.93</v>
      </c>
    </row>
    <row r="11" spans="1:8" ht="12.6" customHeight="1" x14ac:dyDescent="0.3">
      <c r="A11" s="15"/>
      <c r="B11" s="16" t="s">
        <v>17</v>
      </c>
      <c r="C11" s="17">
        <v>-128231.72</v>
      </c>
      <c r="D11" s="18">
        <v>244428.01</v>
      </c>
      <c r="E11" s="19">
        <v>218415.78</v>
      </c>
      <c r="F11" s="19">
        <v>244428.01</v>
      </c>
      <c r="G11" s="19">
        <f>C11+E11-F11</f>
        <v>-154243.95000000001</v>
      </c>
    </row>
    <row r="12" spans="1:8" ht="12.6" customHeight="1" x14ac:dyDescent="0.3">
      <c r="A12" s="15"/>
      <c r="B12" s="16" t="s">
        <v>18</v>
      </c>
      <c r="C12" s="17">
        <v>-15183.29</v>
      </c>
      <c r="D12" s="18">
        <v>27943.93</v>
      </c>
      <c r="E12" s="19">
        <v>25082.23</v>
      </c>
      <c r="F12" s="19">
        <v>27943.93</v>
      </c>
      <c r="G12" s="19">
        <f>C12+E12-F12</f>
        <v>-18044.990000000002</v>
      </c>
    </row>
    <row r="13" spans="1:8" ht="12.6" customHeight="1" x14ac:dyDescent="0.3">
      <c r="A13" s="15"/>
      <c r="B13" s="16" t="s">
        <v>19</v>
      </c>
      <c r="C13" s="17">
        <v>-379.75</v>
      </c>
      <c r="D13" s="18">
        <v>1531.68</v>
      </c>
      <c r="E13" s="19">
        <v>1388.97</v>
      </c>
      <c r="F13" s="19">
        <v>1531.68</v>
      </c>
      <c r="G13" s="19">
        <f>C13+E13-F13</f>
        <v>-522.46</v>
      </c>
    </row>
    <row r="14" spans="1:8" ht="12.6" customHeight="1" x14ac:dyDescent="0.3">
      <c r="A14" s="15"/>
      <c r="B14" s="16" t="s">
        <v>20</v>
      </c>
      <c r="C14" s="17">
        <v>-1210.77</v>
      </c>
      <c r="D14" s="18">
        <v>4925.88</v>
      </c>
      <c r="E14" s="19">
        <v>4314.74</v>
      </c>
      <c r="F14" s="19">
        <v>4925.88</v>
      </c>
      <c r="G14" s="19">
        <f>C14+E14-F14</f>
        <v>-1821.9100000000003</v>
      </c>
    </row>
    <row r="15" spans="1:8" ht="12.6" customHeight="1" x14ac:dyDescent="0.3">
      <c r="A15" s="15"/>
      <c r="B15" s="16" t="s">
        <v>21</v>
      </c>
      <c r="C15" s="17">
        <v>-156480.82</v>
      </c>
      <c r="D15" s="18">
        <v>127243.2</v>
      </c>
      <c r="E15" s="19">
        <v>114570.02</v>
      </c>
      <c r="F15" s="19">
        <v>76253.23</v>
      </c>
      <c r="G15" s="19">
        <f t="shared" si="0"/>
        <v>-118164.03</v>
      </c>
    </row>
    <row r="16" spans="1:8" ht="12.6" customHeight="1" x14ac:dyDescent="0.3">
      <c r="A16" s="15"/>
      <c r="B16" s="16" t="s">
        <v>22</v>
      </c>
      <c r="C16" s="17"/>
      <c r="D16" s="18"/>
      <c r="E16" s="19"/>
      <c r="F16" s="19"/>
      <c r="G16" s="19"/>
    </row>
    <row r="17" spans="1:7" ht="12.6" customHeight="1" x14ac:dyDescent="0.3">
      <c r="A17" s="15"/>
      <c r="B17" s="16" t="s">
        <v>23</v>
      </c>
      <c r="C17" s="17"/>
      <c r="D17" s="18"/>
      <c r="E17" s="19"/>
      <c r="F17" s="19">
        <v>5347.54</v>
      </c>
      <c r="G17" s="19"/>
    </row>
    <row r="18" spans="1:7" ht="12.6" customHeight="1" x14ac:dyDescent="0.3">
      <c r="A18" s="15"/>
      <c r="B18" s="16" t="s">
        <v>24</v>
      </c>
      <c r="C18" s="17"/>
      <c r="D18" s="18"/>
      <c r="E18" s="19"/>
      <c r="F18" s="19">
        <v>6166.42</v>
      </c>
      <c r="G18" s="19"/>
    </row>
    <row r="19" spans="1:7" ht="12.6" customHeight="1" x14ac:dyDescent="0.3">
      <c r="A19" s="15"/>
      <c r="B19" s="16" t="s">
        <v>25</v>
      </c>
      <c r="C19" s="17"/>
      <c r="D19" s="18"/>
      <c r="E19" s="19"/>
      <c r="F19" s="19">
        <v>109.52</v>
      </c>
      <c r="G19" s="19"/>
    </row>
    <row r="20" spans="1:7" ht="12.6" customHeight="1" x14ac:dyDescent="0.3">
      <c r="A20" s="15"/>
      <c r="B20" s="16" t="s">
        <v>26</v>
      </c>
      <c r="C20" s="17"/>
      <c r="D20" s="18"/>
      <c r="E20" s="19"/>
      <c r="F20" s="19">
        <v>1155.03</v>
      </c>
      <c r="G20" s="19"/>
    </row>
    <row r="21" spans="1:7" ht="12.6" customHeight="1" x14ac:dyDescent="0.3">
      <c r="A21" s="15">
        <v>0</v>
      </c>
      <c r="B21" s="16" t="s">
        <v>27</v>
      </c>
      <c r="C21" s="17"/>
      <c r="D21" s="18"/>
      <c r="E21" s="19"/>
      <c r="F21" s="19">
        <f>56049.72+7425</f>
        <v>63474.720000000001</v>
      </c>
      <c r="G21" s="19"/>
    </row>
    <row r="22" spans="1:7" ht="12.6" customHeight="1" x14ac:dyDescent="0.3">
      <c r="A22" s="20">
        <v>2</v>
      </c>
      <c r="B22" s="21" t="s">
        <v>28</v>
      </c>
      <c r="C22" s="22">
        <f>C8+C9+C15+C10+C11+C12+C13+C14</f>
        <v>-1128757.48</v>
      </c>
      <c r="D22" s="22">
        <f>D8+D9+D15+D10+D11+D12+D13+D14</f>
        <v>1796611.4999999998</v>
      </c>
      <c r="E22" s="22">
        <f>E8+E9+E15+E10+E11+E12+E13+E14</f>
        <v>1702340.1500000001</v>
      </c>
      <c r="F22" s="22">
        <f>F8+F9+F15+F10+F11+F12+F13+F14</f>
        <v>1745621.5299999998</v>
      </c>
      <c r="G22" s="22">
        <f>G8+G9+G15+G10+G11+G12+G13+G14</f>
        <v>-1172038.8599999999</v>
      </c>
    </row>
    <row r="23" spans="1:7" ht="12.6" customHeight="1" x14ac:dyDescent="0.3">
      <c r="A23" s="23"/>
      <c r="B23" s="24" t="s">
        <v>29</v>
      </c>
      <c r="C23" s="25"/>
      <c r="D23" s="25"/>
      <c r="E23" s="25"/>
      <c r="F23" s="25"/>
      <c r="G23" s="26"/>
    </row>
    <row r="24" spans="1:7" ht="12.6" customHeight="1" x14ac:dyDescent="0.3">
      <c r="A24" s="23"/>
      <c r="B24" s="16" t="s">
        <v>14</v>
      </c>
      <c r="C24" s="17">
        <v>-272683.63</v>
      </c>
      <c r="D24" s="18">
        <v>597368.76</v>
      </c>
      <c r="E24" s="19">
        <v>539596.4</v>
      </c>
      <c r="F24" s="19"/>
      <c r="G24" s="19">
        <f>C24+E24-D24</f>
        <v>-330455.99</v>
      </c>
    </row>
    <row r="25" spans="1:7" ht="12.6" customHeight="1" x14ac:dyDescent="0.3">
      <c r="B25" s="16" t="s">
        <v>15</v>
      </c>
      <c r="C25" s="17">
        <v>-38859.58</v>
      </c>
      <c r="D25" s="18">
        <v>86017.919999999998</v>
      </c>
      <c r="E25" s="19">
        <v>77984.899999999994</v>
      </c>
      <c r="F25" s="19"/>
      <c r="G25" s="19">
        <f t="shared" ref="G25:G31" si="1">C25+E25-D25</f>
        <v>-46892.600000000006</v>
      </c>
    </row>
    <row r="26" spans="1:7" ht="12.6" customHeight="1" x14ac:dyDescent="0.3">
      <c r="B26" s="16" t="s">
        <v>16</v>
      </c>
      <c r="C26" s="17">
        <f>C10</f>
        <v>-515727.92</v>
      </c>
      <c r="D26" s="18">
        <v>707152.12</v>
      </c>
      <c r="E26" s="19">
        <v>720987.11</v>
      </c>
      <c r="F26" s="19"/>
      <c r="G26" s="19">
        <f t="shared" si="1"/>
        <v>-501892.93</v>
      </c>
    </row>
    <row r="27" spans="1:7" ht="12.6" customHeight="1" x14ac:dyDescent="0.3">
      <c r="B27" s="16" t="s">
        <v>17</v>
      </c>
      <c r="C27" s="17">
        <f>C11</f>
        <v>-128231.72</v>
      </c>
      <c r="D27" s="18">
        <v>244428.01</v>
      </c>
      <c r="E27" s="19">
        <v>218415.78</v>
      </c>
      <c r="F27" s="19"/>
      <c r="G27" s="19">
        <f t="shared" si="1"/>
        <v>-154243.95000000001</v>
      </c>
    </row>
    <row r="28" spans="1:7" ht="12.6" customHeight="1" x14ac:dyDescent="0.3">
      <c r="B28" s="16" t="s">
        <v>18</v>
      </c>
      <c r="C28" s="17">
        <f>C12</f>
        <v>-15183.29</v>
      </c>
      <c r="D28" s="18">
        <v>27943.93</v>
      </c>
      <c r="E28" s="19">
        <v>25082.23</v>
      </c>
      <c r="F28" s="19"/>
      <c r="G28" s="19">
        <f t="shared" si="1"/>
        <v>-18044.990000000002</v>
      </c>
    </row>
    <row r="29" spans="1:7" ht="12.6" customHeight="1" x14ac:dyDescent="0.3">
      <c r="B29" s="16" t="s">
        <v>19</v>
      </c>
      <c r="C29" s="17">
        <v>-379.75</v>
      </c>
      <c r="D29" s="18">
        <v>1531.68</v>
      </c>
      <c r="E29" s="19">
        <v>1388.97</v>
      </c>
      <c r="F29" s="19"/>
      <c r="G29" s="19">
        <f t="shared" si="1"/>
        <v>-522.46</v>
      </c>
    </row>
    <row r="30" spans="1:7" ht="12.6" customHeight="1" x14ac:dyDescent="0.3">
      <c r="B30" s="16" t="s">
        <v>20</v>
      </c>
      <c r="C30" s="17">
        <v>-1210.77</v>
      </c>
      <c r="D30" s="18">
        <v>4925.88</v>
      </c>
      <c r="E30" s="19">
        <v>4314.74</v>
      </c>
      <c r="F30" s="19"/>
      <c r="G30" s="19">
        <f t="shared" si="1"/>
        <v>-1821.9100000000003</v>
      </c>
    </row>
    <row r="31" spans="1:7" ht="12.6" customHeight="1" x14ac:dyDescent="0.3">
      <c r="B31" s="16" t="s">
        <v>21</v>
      </c>
      <c r="C31" s="17">
        <v>-49736.18</v>
      </c>
      <c r="D31" s="18">
        <v>127243.2</v>
      </c>
      <c r="E31" s="19">
        <v>114570.02</v>
      </c>
      <c r="F31" s="19"/>
      <c r="G31" s="19">
        <f t="shared" si="1"/>
        <v>-62409.359999999993</v>
      </c>
    </row>
    <row r="32" spans="1:7" ht="12.6" customHeight="1" x14ac:dyDescent="0.3">
      <c r="B32" s="21" t="s">
        <v>28</v>
      </c>
      <c r="C32" s="22">
        <f>C24+C25+C31+C26+C27+C28+C29+C30</f>
        <v>-1022012.8400000001</v>
      </c>
      <c r="D32" s="22">
        <f>D24+D25+D31+D26+D27+D28+D29+D30</f>
        <v>1796611.4999999998</v>
      </c>
      <c r="E32" s="22">
        <f>E24+E25+E31+E26+E27+E28+E29+E30</f>
        <v>1702340.1500000001</v>
      </c>
      <c r="F32" s="22"/>
      <c r="G32" s="22">
        <f>G24+G25+G31+G26+G27+G28+G29+G30</f>
        <v>-1116284.1899999997</v>
      </c>
    </row>
    <row r="33" spans="2:7" x14ac:dyDescent="0.3">
      <c r="B33" s="27" t="s">
        <v>30</v>
      </c>
      <c r="G33" s="27">
        <f>G32</f>
        <v>-1116284.1899999997</v>
      </c>
    </row>
    <row r="34" spans="2:7" x14ac:dyDescent="0.3">
      <c r="B34" s="1" t="s">
        <v>31</v>
      </c>
      <c r="E34" s="1" t="s">
        <v>32</v>
      </c>
    </row>
  </sheetData>
  <mergeCells count="8">
    <mergeCell ref="A7:B7"/>
    <mergeCell ref="B23:G23"/>
    <mergeCell ref="D1:F1"/>
    <mergeCell ref="B2:E2"/>
    <mergeCell ref="A3:G3"/>
    <mergeCell ref="A4:G4"/>
    <mergeCell ref="A5:G5"/>
    <mergeCell ref="B6:G6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голов центр 6</vt:lpstr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2019-03-28T13:29:42Z</dcterms:modified>
</cp:coreProperties>
</file>